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3475" windowHeight="9465"/>
  </bookViews>
  <sheets>
    <sheet name="HG" sheetId="1" r:id="rId1"/>
    <sheet name="PET-CT" sheetId="2" r:id="rId2"/>
    <sheet name="Ewing si Neuroblastom" sheetId="3" r:id="rId3"/>
  </sheets>
  <calcPr calcId="125725"/>
</workbook>
</file>

<file path=xl/calcChain.xml><?xml version="1.0" encoding="utf-8"?>
<calcChain xmlns="http://schemas.openxmlformats.org/spreadsheetml/2006/main">
  <c r="G10" i="3"/>
  <c r="G11" i="2"/>
  <c r="F11"/>
  <c r="E11"/>
  <c r="H10"/>
  <c r="H9"/>
  <c r="H11" s="1"/>
  <c r="F33" i="1"/>
  <c r="E33"/>
  <c r="D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33" s="1"/>
</calcChain>
</file>

<file path=xl/sharedStrings.xml><?xml version="1.0" encoding="utf-8"?>
<sst xmlns="http://schemas.openxmlformats.org/spreadsheetml/2006/main" count="90" uniqueCount="81">
  <si>
    <t>HEMOGLOBINA GLICOZILATA</t>
  </si>
  <si>
    <t>02.03.2020 - valori contract hemoglobina glicozilata ianuarie - martie 2020</t>
  </si>
  <si>
    <t>Nr.crt.</t>
  </si>
  <si>
    <t>CONTR. HG.</t>
  </si>
  <si>
    <t>DEN.FURNIZOR</t>
  </si>
  <si>
    <t>IANUARIE 2020</t>
  </si>
  <si>
    <t>FEBRUARIE 2020</t>
  </si>
  <si>
    <t>MARTIE 2020</t>
  </si>
  <si>
    <t>TOTAL TRIM I 2020</t>
  </si>
  <si>
    <t>HG0003</t>
  </si>
  <si>
    <t>SYNEVO ROMANIA</t>
  </si>
  <si>
    <t>HG0007</t>
  </si>
  <si>
    <t>S.C. SANADOR S.R.L</t>
  </si>
  <si>
    <t>HG0009</t>
  </si>
  <si>
    <t>S.C.LOTUS MED</t>
  </si>
  <si>
    <t>HG0016</t>
  </si>
  <si>
    <t>S.C. LABORATOARELE SYNLAB S.R.L.</t>
  </si>
  <si>
    <t>HG0017</t>
  </si>
  <si>
    <t>S.C. GRAL MEDICAL SRL</t>
  </si>
  <si>
    <t>HG0018</t>
  </si>
  <si>
    <t>MICROMED CLINIC</t>
  </si>
  <si>
    <t>HG0019</t>
  </si>
  <si>
    <t>S.C. CENTRUL MEDICAL SANATATEA TA</t>
  </si>
  <si>
    <t>HG0020</t>
  </si>
  <si>
    <t>GHENCEA MED.CENTER</t>
  </si>
  <si>
    <t>HG0022</t>
  </si>
  <si>
    <t>ROMAR DIAGN.CENTER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</si>
  <si>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</si>
  <si>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</si>
  <si>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</si>
  <si>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</si>
  <si>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</si>
  <si>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</si>
  <si>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</si>
  <si>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</si>
  <si>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</si>
  <si>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</si>
  <si>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</si>
  <si>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</si>
  <si>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</si>
  <si>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</si>
  <si>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</si>
  <si>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</si>
  <si>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</si>
  <si>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</si>
  <si>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</si>
  <si>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</si>
  <si>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</si>
  <si>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</si>
  <si>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</si>
  <si>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</si>
  <si>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HG0042</t>
  </si>
  <si>
    <t>HIPERDIA SA</t>
  </si>
  <si>
    <t>HG0043</t>
  </si>
  <si>
    <t>SC CENTRUL MEDICAL MEDICLAB S.R.L.</t>
  </si>
  <si>
    <t>HG0044</t>
  </si>
  <si>
    <t>S.C. BIOLUMIMEDICA S.R.L.</t>
  </si>
  <si>
    <t>HG0045</t>
  </si>
  <si>
    <t>CENTRUL MEDICAL AIDE SANTE S.R.L.</t>
  </si>
  <si>
    <t>HG0047</t>
  </si>
  <si>
    <t>SPITALUL CLINIC,, NICOLAE MALAXA '' BUCURESTI</t>
  </si>
  <si>
    <t>TOTAL</t>
  </si>
  <si>
    <t>SUBPROGRAMUL DE MONITORIZARE ACTIVA A TERAPIILOR SPECIFICE ONCOLOGICE</t>
  </si>
  <si>
    <t>02.03.2020 - valori contract PET-CT ianuarie- martie 2020</t>
  </si>
  <si>
    <t>NR. CRT</t>
  </si>
  <si>
    <t xml:space="preserve">NR. CONTR </t>
  </si>
  <si>
    <t>TIP</t>
  </si>
  <si>
    <t>DENUMIRE FURNIZOR</t>
  </si>
  <si>
    <t xml:space="preserve"> FEBRUARIE 2020</t>
  </si>
  <si>
    <t>PP1</t>
  </si>
  <si>
    <t>PET</t>
  </si>
  <si>
    <t>SC AFFIDEA ROMÂNIA SRL</t>
  </si>
  <si>
    <t>PP2</t>
  </si>
  <si>
    <t>SC MNT HEALTHCARE EUROPE SRL</t>
  </si>
  <si>
    <t>SUBPROGRAMUL DE DIAGNOSTIC GENETIC AL TUMORILOR SOLIDE MALIGNE (SARCOM EWING SI NEUROBLASTOM) LA COPII SI ADULTI</t>
  </si>
  <si>
    <t>02.03.2020 - valori contract paraclinic PNS - Ewing si Neuroblastom ianuarie - martie 2020</t>
  </si>
  <si>
    <t>IANUARIE  2020</t>
  </si>
  <si>
    <t>FEBRUARIE  2020</t>
  </si>
  <si>
    <t>MARTIE  2020</t>
  </si>
  <si>
    <t>PE1</t>
  </si>
  <si>
    <t>INCD VICTOR BABES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</si>
</sst>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 indent="1"/>
    </xf>
    <xf numFmtId="0" fontId="4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43" fontId="6" fillId="2" borderId="1" xfId="1" applyFont="1" applyFill="1" applyBorder="1"/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43" fontId="6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3" fontId="6" fillId="2" borderId="1" xfId="3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3" fontId="6" fillId="0" borderId="1" xfId="1" applyFont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0" fontId="6" fillId="0" borderId="1" xfId="4" applyFont="1" applyFill="1" applyBorder="1" applyAlignment="1">
      <alignment horizontal="left" wrapText="1"/>
    </xf>
    <xf numFmtId="43" fontId="6" fillId="2" borderId="0" xfId="5" applyFont="1" applyFill="1" applyBorder="1" applyAlignment="1"/>
    <xf numFmtId="43" fontId="6" fillId="2" borderId="0" xfId="0" applyNumberFormat="1" applyFont="1" applyFill="1" applyBorder="1"/>
    <xf numFmtId="0" fontId="6" fillId="2" borderId="0" xfId="0" applyFont="1" applyFill="1"/>
    <xf numFmtId="0" fontId="6" fillId="0" borderId="1" xfId="2" applyFont="1" applyFill="1" applyBorder="1" applyAlignment="1">
      <alignment horizontal="left" wrapText="1"/>
    </xf>
    <xf numFmtId="43" fontId="2" fillId="2" borderId="0" xfId="0" applyNumberFormat="1" applyFont="1" applyFill="1" applyBorder="1"/>
    <xf numFmtId="0" fontId="2" fillId="2" borderId="0" xfId="0" applyFont="1" applyFill="1"/>
    <xf numFmtId="0" fontId="4" fillId="0" borderId="1" xfId="0" applyFont="1" applyFill="1" applyBorder="1"/>
    <xf numFmtId="43" fontId="4" fillId="0" borderId="1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wrapText="1"/>
    </xf>
    <xf numFmtId="43" fontId="4" fillId="0" borderId="0" xfId="1" applyFont="1" applyFill="1" applyAlignment="1">
      <alignment horizontal="left" indent="1"/>
    </xf>
    <xf numFmtId="43" fontId="2" fillId="0" borderId="0" xfId="0" applyNumberFormat="1" applyFont="1" applyFill="1" applyAlignment="1">
      <alignment horizontal="left" indent="1"/>
    </xf>
    <xf numFmtId="0" fontId="3" fillId="2" borderId="0" xfId="6" applyFont="1" applyFill="1"/>
    <xf numFmtId="0" fontId="6" fillId="2" borderId="0" xfId="6" applyFont="1" applyFill="1"/>
    <xf numFmtId="14" fontId="6" fillId="2" borderId="0" xfId="7" applyNumberFormat="1" applyFont="1" applyFill="1" applyBorder="1" applyAlignment="1">
      <alignment horizontal="left"/>
    </xf>
    <xf numFmtId="14" fontId="6" fillId="2" borderId="0" xfId="6" applyNumberFormat="1" applyFont="1" applyFill="1"/>
    <xf numFmtId="0" fontId="3" fillId="0" borderId="0" xfId="8" applyFont="1"/>
    <xf numFmtId="49" fontId="3" fillId="2" borderId="0" xfId="9" applyNumberFormat="1" applyFont="1" applyFill="1"/>
    <xf numFmtId="0" fontId="6" fillId="0" borderId="0" xfId="8" applyFont="1"/>
    <xf numFmtId="0" fontId="3" fillId="2" borderId="1" xfId="6" applyFont="1" applyFill="1" applyBorder="1" applyAlignment="1">
      <alignment horizontal="center" wrapText="1"/>
    </xf>
    <xf numFmtId="0" fontId="3" fillId="2" borderId="1" xfId="8" applyFont="1" applyFill="1" applyBorder="1" applyAlignment="1">
      <alignment horizontal="center" wrapText="1"/>
    </xf>
    <xf numFmtId="49" fontId="3" fillId="2" borderId="1" xfId="8" applyNumberFormat="1" applyFont="1" applyFill="1" applyBorder="1" applyAlignment="1">
      <alignment wrapText="1"/>
    </xf>
    <xf numFmtId="0" fontId="3" fillId="2" borderId="0" xfId="8" applyFont="1" applyFill="1" applyBorder="1" applyAlignment="1">
      <alignment wrapText="1"/>
    </xf>
    <xf numFmtId="0" fontId="3" fillId="2" borderId="0" xfId="6" applyFont="1" applyFill="1" applyAlignment="1">
      <alignment horizontal="center" wrapText="1"/>
    </xf>
    <xf numFmtId="0" fontId="6" fillId="2" borderId="1" xfId="6" applyFont="1" applyFill="1" applyBorder="1" applyAlignment="1"/>
    <xf numFmtId="0" fontId="6" fillId="2" borderId="1" xfId="6" applyFont="1" applyFill="1" applyBorder="1" applyAlignment="1">
      <alignment horizontal="center"/>
    </xf>
    <xf numFmtId="0" fontId="6" fillId="2" borderId="1" xfId="7" applyFont="1" applyFill="1" applyBorder="1" applyAlignment="1">
      <alignment horizontal="center" wrapText="1"/>
    </xf>
    <xf numFmtId="43" fontId="6" fillId="2" borderId="1" xfId="10" applyFont="1" applyFill="1" applyBorder="1" applyAlignment="1">
      <alignment horizontal="center"/>
    </xf>
    <xf numFmtId="43" fontId="6" fillId="2" borderId="0" xfId="10" applyFont="1" applyFill="1" applyBorder="1"/>
    <xf numFmtId="43" fontId="6" fillId="2" borderId="0" xfId="6" applyNumberFormat="1" applyFont="1" applyFill="1"/>
    <xf numFmtId="0" fontId="6" fillId="2" borderId="0" xfId="6" applyFont="1" applyFill="1" applyAlignment="1">
      <alignment horizontal="center"/>
    </xf>
    <xf numFmtId="0" fontId="3" fillId="2" borderId="1" xfId="6" applyFont="1" applyFill="1" applyBorder="1" applyAlignment="1"/>
    <xf numFmtId="0" fontId="3" fillId="2" borderId="1" xfId="6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 wrapText="1"/>
    </xf>
    <xf numFmtId="43" fontId="3" fillId="2" borderId="1" xfId="10" applyFont="1" applyFill="1" applyBorder="1" applyAlignment="1">
      <alignment horizontal="center"/>
    </xf>
    <xf numFmtId="43" fontId="3" fillId="2" borderId="0" xfId="10" applyFont="1" applyFill="1" applyBorder="1"/>
    <xf numFmtId="43" fontId="3" fillId="2" borderId="0" xfId="6" applyNumberFormat="1" applyFont="1" applyFill="1"/>
    <xf numFmtId="0" fontId="3" fillId="2" borderId="0" xfId="6" applyFont="1" applyFill="1" applyAlignment="1">
      <alignment horizontal="center"/>
    </xf>
    <xf numFmtId="0" fontId="3" fillId="0" borderId="0" xfId="6" applyFont="1" applyFill="1"/>
    <xf numFmtId="0" fontId="6" fillId="0" borderId="0" xfId="6" applyFont="1" applyFill="1"/>
    <xf numFmtId="14" fontId="6" fillId="0" borderId="0" xfId="7" applyNumberFormat="1" applyFont="1" applyFill="1" applyBorder="1" applyAlignment="1">
      <alignment horizontal="left"/>
    </xf>
    <xf numFmtId="49" fontId="3" fillId="0" borderId="0" xfId="9" applyNumberFormat="1" applyFont="1" applyFill="1"/>
    <xf numFmtId="0" fontId="3" fillId="0" borderId="1" xfId="6" applyFont="1" applyFill="1" applyBorder="1" applyAlignment="1">
      <alignment wrapText="1"/>
    </xf>
    <xf numFmtId="0" fontId="3" fillId="0" borderId="1" xfId="6" applyFont="1" applyFill="1" applyBorder="1" applyAlignment="1">
      <alignment horizontal="center" wrapText="1"/>
    </xf>
    <xf numFmtId="17" fontId="3" fillId="0" borderId="0" xfId="6" applyNumberFormat="1" applyFont="1" applyFill="1" applyBorder="1" applyAlignment="1">
      <alignment horizontal="center" wrapText="1"/>
    </xf>
    <xf numFmtId="0" fontId="3" fillId="0" borderId="0" xfId="6" applyFont="1" applyFill="1" applyAlignment="1">
      <alignment horizontal="center" wrapText="1"/>
    </xf>
    <xf numFmtId="164" fontId="6" fillId="0" borderId="1" xfId="11" applyNumberFormat="1" applyFont="1" applyFill="1" applyBorder="1" applyAlignment="1"/>
    <xf numFmtId="165" fontId="6" fillId="0" borderId="1" xfId="11" applyNumberFormat="1" applyFont="1" applyFill="1" applyBorder="1" applyAlignment="1">
      <alignment horizontal="center" wrapText="1"/>
    </xf>
    <xf numFmtId="43" fontId="6" fillId="0" borderId="1" xfId="10" applyFont="1" applyFill="1" applyBorder="1"/>
    <xf numFmtId="43" fontId="6" fillId="0" borderId="0" xfId="10" applyFont="1" applyFill="1" applyBorder="1"/>
    <xf numFmtId="0" fontId="2" fillId="0" borderId="0" xfId="6" applyFont="1" applyFill="1"/>
    <xf numFmtId="43" fontId="2" fillId="0" borderId="0" xfId="6" applyNumberFormat="1" applyFont="1" applyFill="1"/>
    <xf numFmtId="43" fontId="2" fillId="0" borderId="0" xfId="10" applyFont="1" applyFill="1"/>
    <xf numFmtId="43" fontId="6" fillId="0" borderId="0" xfId="6" applyNumberFormat="1" applyFont="1" applyFill="1"/>
  </cellXfs>
  <cellStyles count="12">
    <cellStyle name="Comma" xfId="1" builtinId="3"/>
    <cellStyle name="Comma 10" xfId="3"/>
    <cellStyle name="Comma 16" xfId="10"/>
    <cellStyle name="Comma 2" xfId="5"/>
    <cellStyle name="Comma 2 3" xfId="11"/>
    <cellStyle name="Normal" xfId="0" builtinId="0"/>
    <cellStyle name="Normal 11" xfId="4"/>
    <cellStyle name="Normal 2 2 3" xfId="6"/>
    <cellStyle name="Normal 4 2" xfId="9"/>
    <cellStyle name="Normal 5" xfId="8"/>
    <cellStyle name="Normal_PLAFON RAPORTAT TRIM.II,III 2004" xfId="2"/>
    <cellStyle name="Normal_PLAFON RAPORTAT TRIM.II,III 2004 10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36"/>
  <sheetViews>
    <sheetView tabSelected="1" workbookViewId="0">
      <selection activeCell="J31" sqref="J31"/>
    </sheetView>
  </sheetViews>
  <sheetFormatPr defaultRowHeight="18" customHeight="1"/>
  <cols>
    <col min="1" max="1" width="6.140625" style="1" customWidth="1"/>
    <col min="2" max="2" width="10.140625" style="1" customWidth="1"/>
    <col min="3" max="3" width="50.28515625" style="1" customWidth="1"/>
    <col min="4" max="7" width="16.7109375" style="3" customWidth="1"/>
    <col min="8" max="254" width="9.140625" style="1"/>
    <col min="255" max="255" width="6.140625" style="1" customWidth="1"/>
    <col min="256" max="256" width="10.140625" style="1" customWidth="1"/>
    <col min="257" max="257" width="50.28515625" style="1" customWidth="1"/>
    <col min="258" max="258" width="13.42578125" style="1" customWidth="1"/>
    <col min="259" max="259" width="14.42578125" style="1" customWidth="1"/>
    <col min="260" max="262" width="17" style="1" customWidth="1"/>
    <col min="263" max="263" width="15.42578125" style="1" customWidth="1"/>
    <col min="264" max="510" width="9.140625" style="1"/>
    <col min="511" max="511" width="6.140625" style="1" customWidth="1"/>
    <col min="512" max="512" width="10.140625" style="1" customWidth="1"/>
    <col min="513" max="513" width="50.28515625" style="1" customWidth="1"/>
    <col min="514" max="514" width="13.42578125" style="1" customWidth="1"/>
    <col min="515" max="515" width="14.42578125" style="1" customWidth="1"/>
    <col min="516" max="518" width="17" style="1" customWidth="1"/>
    <col min="519" max="519" width="15.42578125" style="1" customWidth="1"/>
    <col min="520" max="766" width="9.140625" style="1"/>
    <col min="767" max="767" width="6.140625" style="1" customWidth="1"/>
    <col min="768" max="768" width="10.140625" style="1" customWidth="1"/>
    <col min="769" max="769" width="50.28515625" style="1" customWidth="1"/>
    <col min="770" max="770" width="13.42578125" style="1" customWidth="1"/>
    <col min="771" max="771" width="14.42578125" style="1" customWidth="1"/>
    <col min="772" max="774" width="17" style="1" customWidth="1"/>
    <col min="775" max="775" width="15.42578125" style="1" customWidth="1"/>
    <col min="776" max="1022" width="9.140625" style="1"/>
    <col min="1023" max="1023" width="6.140625" style="1" customWidth="1"/>
    <col min="1024" max="1024" width="10.140625" style="1" customWidth="1"/>
    <col min="1025" max="1025" width="50.28515625" style="1" customWidth="1"/>
    <col min="1026" max="1026" width="13.42578125" style="1" customWidth="1"/>
    <col min="1027" max="1027" width="14.42578125" style="1" customWidth="1"/>
    <col min="1028" max="1030" width="17" style="1" customWidth="1"/>
    <col min="1031" max="1031" width="15.42578125" style="1" customWidth="1"/>
    <col min="1032" max="1278" width="9.140625" style="1"/>
    <col min="1279" max="1279" width="6.140625" style="1" customWidth="1"/>
    <col min="1280" max="1280" width="10.140625" style="1" customWidth="1"/>
    <col min="1281" max="1281" width="50.28515625" style="1" customWidth="1"/>
    <col min="1282" max="1282" width="13.42578125" style="1" customWidth="1"/>
    <col min="1283" max="1283" width="14.42578125" style="1" customWidth="1"/>
    <col min="1284" max="1286" width="17" style="1" customWidth="1"/>
    <col min="1287" max="1287" width="15.42578125" style="1" customWidth="1"/>
    <col min="1288" max="1534" width="9.140625" style="1"/>
    <col min="1535" max="1535" width="6.140625" style="1" customWidth="1"/>
    <col min="1536" max="1536" width="10.140625" style="1" customWidth="1"/>
    <col min="1537" max="1537" width="50.28515625" style="1" customWidth="1"/>
    <col min="1538" max="1538" width="13.42578125" style="1" customWidth="1"/>
    <col min="1539" max="1539" width="14.42578125" style="1" customWidth="1"/>
    <col min="1540" max="1542" width="17" style="1" customWidth="1"/>
    <col min="1543" max="1543" width="15.42578125" style="1" customWidth="1"/>
    <col min="1544" max="1790" width="9.140625" style="1"/>
    <col min="1791" max="1791" width="6.140625" style="1" customWidth="1"/>
    <col min="1792" max="1792" width="10.140625" style="1" customWidth="1"/>
    <col min="1793" max="1793" width="50.28515625" style="1" customWidth="1"/>
    <col min="1794" max="1794" width="13.42578125" style="1" customWidth="1"/>
    <col min="1795" max="1795" width="14.42578125" style="1" customWidth="1"/>
    <col min="1796" max="1798" width="17" style="1" customWidth="1"/>
    <col min="1799" max="1799" width="15.42578125" style="1" customWidth="1"/>
    <col min="1800" max="2046" width="9.140625" style="1"/>
    <col min="2047" max="2047" width="6.140625" style="1" customWidth="1"/>
    <col min="2048" max="2048" width="10.140625" style="1" customWidth="1"/>
    <col min="2049" max="2049" width="50.28515625" style="1" customWidth="1"/>
    <col min="2050" max="2050" width="13.42578125" style="1" customWidth="1"/>
    <col min="2051" max="2051" width="14.42578125" style="1" customWidth="1"/>
    <col min="2052" max="2054" width="17" style="1" customWidth="1"/>
    <col min="2055" max="2055" width="15.42578125" style="1" customWidth="1"/>
    <col min="2056" max="2302" width="9.140625" style="1"/>
    <col min="2303" max="2303" width="6.140625" style="1" customWidth="1"/>
    <col min="2304" max="2304" width="10.140625" style="1" customWidth="1"/>
    <col min="2305" max="2305" width="50.28515625" style="1" customWidth="1"/>
    <col min="2306" max="2306" width="13.42578125" style="1" customWidth="1"/>
    <col min="2307" max="2307" width="14.42578125" style="1" customWidth="1"/>
    <col min="2308" max="2310" width="17" style="1" customWidth="1"/>
    <col min="2311" max="2311" width="15.42578125" style="1" customWidth="1"/>
    <col min="2312" max="2558" width="9.140625" style="1"/>
    <col min="2559" max="2559" width="6.140625" style="1" customWidth="1"/>
    <col min="2560" max="2560" width="10.140625" style="1" customWidth="1"/>
    <col min="2561" max="2561" width="50.28515625" style="1" customWidth="1"/>
    <col min="2562" max="2562" width="13.42578125" style="1" customWidth="1"/>
    <col min="2563" max="2563" width="14.42578125" style="1" customWidth="1"/>
    <col min="2564" max="2566" width="17" style="1" customWidth="1"/>
    <col min="2567" max="2567" width="15.42578125" style="1" customWidth="1"/>
    <col min="2568" max="2814" width="9.140625" style="1"/>
    <col min="2815" max="2815" width="6.140625" style="1" customWidth="1"/>
    <col min="2816" max="2816" width="10.140625" style="1" customWidth="1"/>
    <col min="2817" max="2817" width="50.28515625" style="1" customWidth="1"/>
    <col min="2818" max="2818" width="13.42578125" style="1" customWidth="1"/>
    <col min="2819" max="2819" width="14.42578125" style="1" customWidth="1"/>
    <col min="2820" max="2822" width="17" style="1" customWidth="1"/>
    <col min="2823" max="2823" width="15.42578125" style="1" customWidth="1"/>
    <col min="2824" max="3070" width="9.140625" style="1"/>
    <col min="3071" max="3071" width="6.140625" style="1" customWidth="1"/>
    <col min="3072" max="3072" width="10.140625" style="1" customWidth="1"/>
    <col min="3073" max="3073" width="50.28515625" style="1" customWidth="1"/>
    <col min="3074" max="3074" width="13.42578125" style="1" customWidth="1"/>
    <col min="3075" max="3075" width="14.42578125" style="1" customWidth="1"/>
    <col min="3076" max="3078" width="17" style="1" customWidth="1"/>
    <col min="3079" max="3079" width="15.42578125" style="1" customWidth="1"/>
    <col min="3080" max="3326" width="9.140625" style="1"/>
    <col min="3327" max="3327" width="6.140625" style="1" customWidth="1"/>
    <col min="3328" max="3328" width="10.140625" style="1" customWidth="1"/>
    <col min="3329" max="3329" width="50.28515625" style="1" customWidth="1"/>
    <col min="3330" max="3330" width="13.42578125" style="1" customWidth="1"/>
    <col min="3331" max="3331" width="14.42578125" style="1" customWidth="1"/>
    <col min="3332" max="3334" width="17" style="1" customWidth="1"/>
    <col min="3335" max="3335" width="15.42578125" style="1" customWidth="1"/>
    <col min="3336" max="3582" width="9.140625" style="1"/>
    <col min="3583" max="3583" width="6.140625" style="1" customWidth="1"/>
    <col min="3584" max="3584" width="10.140625" style="1" customWidth="1"/>
    <col min="3585" max="3585" width="50.28515625" style="1" customWidth="1"/>
    <col min="3586" max="3586" width="13.42578125" style="1" customWidth="1"/>
    <col min="3587" max="3587" width="14.42578125" style="1" customWidth="1"/>
    <col min="3588" max="3590" width="17" style="1" customWidth="1"/>
    <col min="3591" max="3591" width="15.42578125" style="1" customWidth="1"/>
    <col min="3592" max="3838" width="9.140625" style="1"/>
    <col min="3839" max="3839" width="6.140625" style="1" customWidth="1"/>
    <col min="3840" max="3840" width="10.140625" style="1" customWidth="1"/>
    <col min="3841" max="3841" width="50.28515625" style="1" customWidth="1"/>
    <col min="3842" max="3842" width="13.42578125" style="1" customWidth="1"/>
    <col min="3843" max="3843" width="14.42578125" style="1" customWidth="1"/>
    <col min="3844" max="3846" width="17" style="1" customWidth="1"/>
    <col min="3847" max="3847" width="15.42578125" style="1" customWidth="1"/>
    <col min="3848" max="4094" width="9.140625" style="1"/>
    <col min="4095" max="4095" width="6.140625" style="1" customWidth="1"/>
    <col min="4096" max="4096" width="10.140625" style="1" customWidth="1"/>
    <col min="4097" max="4097" width="50.28515625" style="1" customWidth="1"/>
    <col min="4098" max="4098" width="13.42578125" style="1" customWidth="1"/>
    <col min="4099" max="4099" width="14.42578125" style="1" customWidth="1"/>
    <col min="4100" max="4102" width="17" style="1" customWidth="1"/>
    <col min="4103" max="4103" width="15.42578125" style="1" customWidth="1"/>
    <col min="4104" max="4350" width="9.140625" style="1"/>
    <col min="4351" max="4351" width="6.140625" style="1" customWidth="1"/>
    <col min="4352" max="4352" width="10.140625" style="1" customWidth="1"/>
    <col min="4353" max="4353" width="50.28515625" style="1" customWidth="1"/>
    <col min="4354" max="4354" width="13.42578125" style="1" customWidth="1"/>
    <col min="4355" max="4355" width="14.42578125" style="1" customWidth="1"/>
    <col min="4356" max="4358" width="17" style="1" customWidth="1"/>
    <col min="4359" max="4359" width="15.42578125" style="1" customWidth="1"/>
    <col min="4360" max="4606" width="9.140625" style="1"/>
    <col min="4607" max="4607" width="6.140625" style="1" customWidth="1"/>
    <col min="4608" max="4608" width="10.140625" style="1" customWidth="1"/>
    <col min="4609" max="4609" width="50.28515625" style="1" customWidth="1"/>
    <col min="4610" max="4610" width="13.42578125" style="1" customWidth="1"/>
    <col min="4611" max="4611" width="14.42578125" style="1" customWidth="1"/>
    <col min="4612" max="4614" width="17" style="1" customWidth="1"/>
    <col min="4615" max="4615" width="15.42578125" style="1" customWidth="1"/>
    <col min="4616" max="4862" width="9.140625" style="1"/>
    <col min="4863" max="4863" width="6.140625" style="1" customWidth="1"/>
    <col min="4864" max="4864" width="10.140625" style="1" customWidth="1"/>
    <col min="4865" max="4865" width="50.28515625" style="1" customWidth="1"/>
    <col min="4866" max="4866" width="13.42578125" style="1" customWidth="1"/>
    <col min="4867" max="4867" width="14.42578125" style="1" customWidth="1"/>
    <col min="4868" max="4870" width="17" style="1" customWidth="1"/>
    <col min="4871" max="4871" width="15.42578125" style="1" customWidth="1"/>
    <col min="4872" max="5118" width="9.140625" style="1"/>
    <col min="5119" max="5119" width="6.140625" style="1" customWidth="1"/>
    <col min="5120" max="5120" width="10.140625" style="1" customWidth="1"/>
    <col min="5121" max="5121" width="50.28515625" style="1" customWidth="1"/>
    <col min="5122" max="5122" width="13.42578125" style="1" customWidth="1"/>
    <col min="5123" max="5123" width="14.42578125" style="1" customWidth="1"/>
    <col min="5124" max="5126" width="17" style="1" customWidth="1"/>
    <col min="5127" max="5127" width="15.42578125" style="1" customWidth="1"/>
    <col min="5128" max="5374" width="9.140625" style="1"/>
    <col min="5375" max="5375" width="6.140625" style="1" customWidth="1"/>
    <col min="5376" max="5376" width="10.140625" style="1" customWidth="1"/>
    <col min="5377" max="5377" width="50.28515625" style="1" customWidth="1"/>
    <col min="5378" max="5378" width="13.42578125" style="1" customWidth="1"/>
    <col min="5379" max="5379" width="14.42578125" style="1" customWidth="1"/>
    <col min="5380" max="5382" width="17" style="1" customWidth="1"/>
    <col min="5383" max="5383" width="15.42578125" style="1" customWidth="1"/>
    <col min="5384" max="5630" width="9.140625" style="1"/>
    <col min="5631" max="5631" width="6.140625" style="1" customWidth="1"/>
    <col min="5632" max="5632" width="10.140625" style="1" customWidth="1"/>
    <col min="5633" max="5633" width="50.28515625" style="1" customWidth="1"/>
    <col min="5634" max="5634" width="13.42578125" style="1" customWidth="1"/>
    <col min="5635" max="5635" width="14.42578125" style="1" customWidth="1"/>
    <col min="5636" max="5638" width="17" style="1" customWidth="1"/>
    <col min="5639" max="5639" width="15.42578125" style="1" customWidth="1"/>
    <col min="5640" max="5886" width="9.140625" style="1"/>
    <col min="5887" max="5887" width="6.140625" style="1" customWidth="1"/>
    <col min="5888" max="5888" width="10.140625" style="1" customWidth="1"/>
    <col min="5889" max="5889" width="50.28515625" style="1" customWidth="1"/>
    <col min="5890" max="5890" width="13.42578125" style="1" customWidth="1"/>
    <col min="5891" max="5891" width="14.42578125" style="1" customWidth="1"/>
    <col min="5892" max="5894" width="17" style="1" customWidth="1"/>
    <col min="5895" max="5895" width="15.42578125" style="1" customWidth="1"/>
    <col min="5896" max="6142" width="9.140625" style="1"/>
    <col min="6143" max="6143" width="6.140625" style="1" customWidth="1"/>
    <col min="6144" max="6144" width="10.140625" style="1" customWidth="1"/>
    <col min="6145" max="6145" width="50.28515625" style="1" customWidth="1"/>
    <col min="6146" max="6146" width="13.42578125" style="1" customWidth="1"/>
    <col min="6147" max="6147" width="14.42578125" style="1" customWidth="1"/>
    <col min="6148" max="6150" width="17" style="1" customWidth="1"/>
    <col min="6151" max="6151" width="15.42578125" style="1" customWidth="1"/>
    <col min="6152" max="6398" width="9.140625" style="1"/>
    <col min="6399" max="6399" width="6.140625" style="1" customWidth="1"/>
    <col min="6400" max="6400" width="10.140625" style="1" customWidth="1"/>
    <col min="6401" max="6401" width="50.28515625" style="1" customWidth="1"/>
    <col min="6402" max="6402" width="13.42578125" style="1" customWidth="1"/>
    <col min="6403" max="6403" width="14.42578125" style="1" customWidth="1"/>
    <col min="6404" max="6406" width="17" style="1" customWidth="1"/>
    <col min="6407" max="6407" width="15.42578125" style="1" customWidth="1"/>
    <col min="6408" max="6654" width="9.140625" style="1"/>
    <col min="6655" max="6655" width="6.140625" style="1" customWidth="1"/>
    <col min="6656" max="6656" width="10.140625" style="1" customWidth="1"/>
    <col min="6657" max="6657" width="50.28515625" style="1" customWidth="1"/>
    <col min="6658" max="6658" width="13.42578125" style="1" customWidth="1"/>
    <col min="6659" max="6659" width="14.42578125" style="1" customWidth="1"/>
    <col min="6660" max="6662" width="17" style="1" customWidth="1"/>
    <col min="6663" max="6663" width="15.42578125" style="1" customWidth="1"/>
    <col min="6664" max="6910" width="9.140625" style="1"/>
    <col min="6911" max="6911" width="6.140625" style="1" customWidth="1"/>
    <col min="6912" max="6912" width="10.140625" style="1" customWidth="1"/>
    <col min="6913" max="6913" width="50.28515625" style="1" customWidth="1"/>
    <col min="6914" max="6914" width="13.42578125" style="1" customWidth="1"/>
    <col min="6915" max="6915" width="14.42578125" style="1" customWidth="1"/>
    <col min="6916" max="6918" width="17" style="1" customWidth="1"/>
    <col min="6919" max="6919" width="15.42578125" style="1" customWidth="1"/>
    <col min="6920" max="7166" width="9.140625" style="1"/>
    <col min="7167" max="7167" width="6.140625" style="1" customWidth="1"/>
    <col min="7168" max="7168" width="10.140625" style="1" customWidth="1"/>
    <col min="7169" max="7169" width="50.28515625" style="1" customWidth="1"/>
    <col min="7170" max="7170" width="13.42578125" style="1" customWidth="1"/>
    <col min="7171" max="7171" width="14.42578125" style="1" customWidth="1"/>
    <col min="7172" max="7174" width="17" style="1" customWidth="1"/>
    <col min="7175" max="7175" width="15.42578125" style="1" customWidth="1"/>
    <col min="7176" max="7422" width="9.140625" style="1"/>
    <col min="7423" max="7423" width="6.140625" style="1" customWidth="1"/>
    <col min="7424" max="7424" width="10.140625" style="1" customWidth="1"/>
    <col min="7425" max="7425" width="50.28515625" style="1" customWidth="1"/>
    <col min="7426" max="7426" width="13.42578125" style="1" customWidth="1"/>
    <col min="7427" max="7427" width="14.42578125" style="1" customWidth="1"/>
    <col min="7428" max="7430" width="17" style="1" customWidth="1"/>
    <col min="7431" max="7431" width="15.42578125" style="1" customWidth="1"/>
    <col min="7432" max="7678" width="9.140625" style="1"/>
    <col min="7679" max="7679" width="6.140625" style="1" customWidth="1"/>
    <col min="7680" max="7680" width="10.140625" style="1" customWidth="1"/>
    <col min="7681" max="7681" width="50.28515625" style="1" customWidth="1"/>
    <col min="7682" max="7682" width="13.42578125" style="1" customWidth="1"/>
    <col min="7683" max="7683" width="14.42578125" style="1" customWidth="1"/>
    <col min="7684" max="7686" width="17" style="1" customWidth="1"/>
    <col min="7687" max="7687" width="15.42578125" style="1" customWidth="1"/>
    <col min="7688" max="7934" width="9.140625" style="1"/>
    <col min="7935" max="7935" width="6.140625" style="1" customWidth="1"/>
    <col min="7936" max="7936" width="10.140625" style="1" customWidth="1"/>
    <col min="7937" max="7937" width="50.28515625" style="1" customWidth="1"/>
    <col min="7938" max="7938" width="13.42578125" style="1" customWidth="1"/>
    <col min="7939" max="7939" width="14.42578125" style="1" customWidth="1"/>
    <col min="7940" max="7942" width="17" style="1" customWidth="1"/>
    <col min="7943" max="7943" width="15.42578125" style="1" customWidth="1"/>
    <col min="7944" max="8190" width="9.140625" style="1"/>
    <col min="8191" max="8191" width="6.140625" style="1" customWidth="1"/>
    <col min="8192" max="8192" width="10.140625" style="1" customWidth="1"/>
    <col min="8193" max="8193" width="50.28515625" style="1" customWidth="1"/>
    <col min="8194" max="8194" width="13.42578125" style="1" customWidth="1"/>
    <col min="8195" max="8195" width="14.42578125" style="1" customWidth="1"/>
    <col min="8196" max="8198" width="17" style="1" customWidth="1"/>
    <col min="8199" max="8199" width="15.42578125" style="1" customWidth="1"/>
    <col min="8200" max="8446" width="9.140625" style="1"/>
    <col min="8447" max="8447" width="6.140625" style="1" customWidth="1"/>
    <col min="8448" max="8448" width="10.140625" style="1" customWidth="1"/>
    <col min="8449" max="8449" width="50.28515625" style="1" customWidth="1"/>
    <col min="8450" max="8450" width="13.42578125" style="1" customWidth="1"/>
    <col min="8451" max="8451" width="14.42578125" style="1" customWidth="1"/>
    <col min="8452" max="8454" width="17" style="1" customWidth="1"/>
    <col min="8455" max="8455" width="15.42578125" style="1" customWidth="1"/>
    <col min="8456" max="8702" width="9.140625" style="1"/>
    <col min="8703" max="8703" width="6.140625" style="1" customWidth="1"/>
    <col min="8704" max="8704" width="10.140625" style="1" customWidth="1"/>
    <col min="8705" max="8705" width="50.28515625" style="1" customWidth="1"/>
    <col min="8706" max="8706" width="13.42578125" style="1" customWidth="1"/>
    <col min="8707" max="8707" width="14.42578125" style="1" customWidth="1"/>
    <col min="8708" max="8710" width="17" style="1" customWidth="1"/>
    <col min="8711" max="8711" width="15.42578125" style="1" customWidth="1"/>
    <col min="8712" max="8958" width="9.140625" style="1"/>
    <col min="8959" max="8959" width="6.140625" style="1" customWidth="1"/>
    <col min="8960" max="8960" width="10.140625" style="1" customWidth="1"/>
    <col min="8961" max="8961" width="50.28515625" style="1" customWidth="1"/>
    <col min="8962" max="8962" width="13.42578125" style="1" customWidth="1"/>
    <col min="8963" max="8963" width="14.42578125" style="1" customWidth="1"/>
    <col min="8964" max="8966" width="17" style="1" customWidth="1"/>
    <col min="8967" max="8967" width="15.42578125" style="1" customWidth="1"/>
    <col min="8968" max="9214" width="9.140625" style="1"/>
    <col min="9215" max="9215" width="6.140625" style="1" customWidth="1"/>
    <col min="9216" max="9216" width="10.140625" style="1" customWidth="1"/>
    <col min="9217" max="9217" width="50.28515625" style="1" customWidth="1"/>
    <col min="9218" max="9218" width="13.42578125" style="1" customWidth="1"/>
    <col min="9219" max="9219" width="14.42578125" style="1" customWidth="1"/>
    <col min="9220" max="9222" width="17" style="1" customWidth="1"/>
    <col min="9223" max="9223" width="15.42578125" style="1" customWidth="1"/>
    <col min="9224" max="9470" width="9.140625" style="1"/>
    <col min="9471" max="9471" width="6.140625" style="1" customWidth="1"/>
    <col min="9472" max="9472" width="10.140625" style="1" customWidth="1"/>
    <col min="9473" max="9473" width="50.28515625" style="1" customWidth="1"/>
    <col min="9474" max="9474" width="13.42578125" style="1" customWidth="1"/>
    <col min="9475" max="9475" width="14.42578125" style="1" customWidth="1"/>
    <col min="9476" max="9478" width="17" style="1" customWidth="1"/>
    <col min="9479" max="9479" width="15.42578125" style="1" customWidth="1"/>
    <col min="9480" max="9726" width="9.140625" style="1"/>
    <col min="9727" max="9727" width="6.140625" style="1" customWidth="1"/>
    <col min="9728" max="9728" width="10.140625" style="1" customWidth="1"/>
    <col min="9729" max="9729" width="50.28515625" style="1" customWidth="1"/>
    <col min="9730" max="9730" width="13.42578125" style="1" customWidth="1"/>
    <col min="9731" max="9731" width="14.42578125" style="1" customWidth="1"/>
    <col min="9732" max="9734" width="17" style="1" customWidth="1"/>
    <col min="9735" max="9735" width="15.42578125" style="1" customWidth="1"/>
    <col min="9736" max="9982" width="9.140625" style="1"/>
    <col min="9983" max="9983" width="6.140625" style="1" customWidth="1"/>
    <col min="9984" max="9984" width="10.140625" style="1" customWidth="1"/>
    <col min="9985" max="9985" width="50.28515625" style="1" customWidth="1"/>
    <col min="9986" max="9986" width="13.42578125" style="1" customWidth="1"/>
    <col min="9987" max="9987" width="14.42578125" style="1" customWidth="1"/>
    <col min="9988" max="9990" width="17" style="1" customWidth="1"/>
    <col min="9991" max="9991" width="15.42578125" style="1" customWidth="1"/>
    <col min="9992" max="10238" width="9.140625" style="1"/>
    <col min="10239" max="10239" width="6.140625" style="1" customWidth="1"/>
    <col min="10240" max="10240" width="10.140625" style="1" customWidth="1"/>
    <col min="10241" max="10241" width="50.28515625" style="1" customWidth="1"/>
    <col min="10242" max="10242" width="13.42578125" style="1" customWidth="1"/>
    <col min="10243" max="10243" width="14.42578125" style="1" customWidth="1"/>
    <col min="10244" max="10246" width="17" style="1" customWidth="1"/>
    <col min="10247" max="10247" width="15.42578125" style="1" customWidth="1"/>
    <col min="10248" max="10494" width="9.140625" style="1"/>
    <col min="10495" max="10495" width="6.140625" style="1" customWidth="1"/>
    <col min="10496" max="10496" width="10.140625" style="1" customWidth="1"/>
    <col min="10497" max="10497" width="50.28515625" style="1" customWidth="1"/>
    <col min="10498" max="10498" width="13.42578125" style="1" customWidth="1"/>
    <col min="10499" max="10499" width="14.42578125" style="1" customWidth="1"/>
    <col min="10500" max="10502" width="17" style="1" customWidth="1"/>
    <col min="10503" max="10503" width="15.42578125" style="1" customWidth="1"/>
    <col min="10504" max="10750" width="9.140625" style="1"/>
    <col min="10751" max="10751" width="6.140625" style="1" customWidth="1"/>
    <col min="10752" max="10752" width="10.140625" style="1" customWidth="1"/>
    <col min="10753" max="10753" width="50.28515625" style="1" customWidth="1"/>
    <col min="10754" max="10754" width="13.42578125" style="1" customWidth="1"/>
    <col min="10755" max="10755" width="14.42578125" style="1" customWidth="1"/>
    <col min="10756" max="10758" width="17" style="1" customWidth="1"/>
    <col min="10759" max="10759" width="15.42578125" style="1" customWidth="1"/>
    <col min="10760" max="11006" width="9.140625" style="1"/>
    <col min="11007" max="11007" width="6.140625" style="1" customWidth="1"/>
    <col min="11008" max="11008" width="10.140625" style="1" customWidth="1"/>
    <col min="11009" max="11009" width="50.28515625" style="1" customWidth="1"/>
    <col min="11010" max="11010" width="13.42578125" style="1" customWidth="1"/>
    <col min="11011" max="11011" width="14.42578125" style="1" customWidth="1"/>
    <col min="11012" max="11014" width="17" style="1" customWidth="1"/>
    <col min="11015" max="11015" width="15.42578125" style="1" customWidth="1"/>
    <col min="11016" max="11262" width="9.140625" style="1"/>
    <col min="11263" max="11263" width="6.140625" style="1" customWidth="1"/>
    <col min="11264" max="11264" width="10.140625" style="1" customWidth="1"/>
    <col min="11265" max="11265" width="50.28515625" style="1" customWidth="1"/>
    <col min="11266" max="11266" width="13.42578125" style="1" customWidth="1"/>
    <col min="11267" max="11267" width="14.42578125" style="1" customWidth="1"/>
    <col min="11268" max="11270" width="17" style="1" customWidth="1"/>
    <col min="11271" max="11271" width="15.42578125" style="1" customWidth="1"/>
    <col min="11272" max="11518" width="9.140625" style="1"/>
    <col min="11519" max="11519" width="6.140625" style="1" customWidth="1"/>
    <col min="11520" max="11520" width="10.140625" style="1" customWidth="1"/>
    <col min="11521" max="11521" width="50.28515625" style="1" customWidth="1"/>
    <col min="11522" max="11522" width="13.42578125" style="1" customWidth="1"/>
    <col min="11523" max="11523" width="14.42578125" style="1" customWidth="1"/>
    <col min="11524" max="11526" width="17" style="1" customWidth="1"/>
    <col min="11527" max="11527" width="15.42578125" style="1" customWidth="1"/>
    <col min="11528" max="11774" width="9.140625" style="1"/>
    <col min="11775" max="11775" width="6.140625" style="1" customWidth="1"/>
    <col min="11776" max="11776" width="10.140625" style="1" customWidth="1"/>
    <col min="11777" max="11777" width="50.28515625" style="1" customWidth="1"/>
    <col min="11778" max="11778" width="13.42578125" style="1" customWidth="1"/>
    <col min="11779" max="11779" width="14.42578125" style="1" customWidth="1"/>
    <col min="11780" max="11782" width="17" style="1" customWidth="1"/>
    <col min="11783" max="11783" width="15.42578125" style="1" customWidth="1"/>
    <col min="11784" max="12030" width="9.140625" style="1"/>
    <col min="12031" max="12031" width="6.140625" style="1" customWidth="1"/>
    <col min="12032" max="12032" width="10.140625" style="1" customWidth="1"/>
    <col min="12033" max="12033" width="50.28515625" style="1" customWidth="1"/>
    <col min="12034" max="12034" width="13.42578125" style="1" customWidth="1"/>
    <col min="12035" max="12035" width="14.42578125" style="1" customWidth="1"/>
    <col min="12036" max="12038" width="17" style="1" customWidth="1"/>
    <col min="12039" max="12039" width="15.42578125" style="1" customWidth="1"/>
    <col min="12040" max="12286" width="9.140625" style="1"/>
    <col min="12287" max="12287" width="6.140625" style="1" customWidth="1"/>
    <col min="12288" max="12288" width="10.140625" style="1" customWidth="1"/>
    <col min="12289" max="12289" width="50.28515625" style="1" customWidth="1"/>
    <col min="12290" max="12290" width="13.42578125" style="1" customWidth="1"/>
    <col min="12291" max="12291" width="14.42578125" style="1" customWidth="1"/>
    <col min="12292" max="12294" width="17" style="1" customWidth="1"/>
    <col min="12295" max="12295" width="15.42578125" style="1" customWidth="1"/>
    <col min="12296" max="12542" width="9.140625" style="1"/>
    <col min="12543" max="12543" width="6.140625" style="1" customWidth="1"/>
    <col min="12544" max="12544" width="10.140625" style="1" customWidth="1"/>
    <col min="12545" max="12545" width="50.28515625" style="1" customWidth="1"/>
    <col min="12546" max="12546" width="13.42578125" style="1" customWidth="1"/>
    <col min="12547" max="12547" width="14.42578125" style="1" customWidth="1"/>
    <col min="12548" max="12550" width="17" style="1" customWidth="1"/>
    <col min="12551" max="12551" width="15.42578125" style="1" customWidth="1"/>
    <col min="12552" max="12798" width="9.140625" style="1"/>
    <col min="12799" max="12799" width="6.140625" style="1" customWidth="1"/>
    <col min="12800" max="12800" width="10.140625" style="1" customWidth="1"/>
    <col min="12801" max="12801" width="50.28515625" style="1" customWidth="1"/>
    <col min="12802" max="12802" width="13.42578125" style="1" customWidth="1"/>
    <col min="12803" max="12803" width="14.42578125" style="1" customWidth="1"/>
    <col min="12804" max="12806" width="17" style="1" customWidth="1"/>
    <col min="12807" max="12807" width="15.42578125" style="1" customWidth="1"/>
    <col min="12808" max="13054" width="9.140625" style="1"/>
    <col min="13055" max="13055" width="6.140625" style="1" customWidth="1"/>
    <col min="13056" max="13056" width="10.140625" style="1" customWidth="1"/>
    <col min="13057" max="13057" width="50.28515625" style="1" customWidth="1"/>
    <col min="13058" max="13058" width="13.42578125" style="1" customWidth="1"/>
    <col min="13059" max="13059" width="14.42578125" style="1" customWidth="1"/>
    <col min="13060" max="13062" width="17" style="1" customWidth="1"/>
    <col min="13063" max="13063" width="15.42578125" style="1" customWidth="1"/>
    <col min="13064" max="13310" width="9.140625" style="1"/>
    <col min="13311" max="13311" width="6.140625" style="1" customWidth="1"/>
    <col min="13312" max="13312" width="10.140625" style="1" customWidth="1"/>
    <col min="13313" max="13313" width="50.28515625" style="1" customWidth="1"/>
    <col min="13314" max="13314" width="13.42578125" style="1" customWidth="1"/>
    <col min="13315" max="13315" width="14.42578125" style="1" customWidth="1"/>
    <col min="13316" max="13318" width="17" style="1" customWidth="1"/>
    <col min="13319" max="13319" width="15.42578125" style="1" customWidth="1"/>
    <col min="13320" max="13566" width="9.140625" style="1"/>
    <col min="13567" max="13567" width="6.140625" style="1" customWidth="1"/>
    <col min="13568" max="13568" width="10.140625" style="1" customWidth="1"/>
    <col min="13569" max="13569" width="50.28515625" style="1" customWidth="1"/>
    <col min="13570" max="13570" width="13.42578125" style="1" customWidth="1"/>
    <col min="13571" max="13571" width="14.42578125" style="1" customWidth="1"/>
    <col min="13572" max="13574" width="17" style="1" customWidth="1"/>
    <col min="13575" max="13575" width="15.42578125" style="1" customWidth="1"/>
    <col min="13576" max="13822" width="9.140625" style="1"/>
    <col min="13823" max="13823" width="6.140625" style="1" customWidth="1"/>
    <col min="13824" max="13824" width="10.140625" style="1" customWidth="1"/>
    <col min="13825" max="13825" width="50.28515625" style="1" customWidth="1"/>
    <col min="13826" max="13826" width="13.42578125" style="1" customWidth="1"/>
    <col min="13827" max="13827" width="14.42578125" style="1" customWidth="1"/>
    <col min="13828" max="13830" width="17" style="1" customWidth="1"/>
    <col min="13831" max="13831" width="15.42578125" style="1" customWidth="1"/>
    <col min="13832" max="14078" width="9.140625" style="1"/>
    <col min="14079" max="14079" width="6.140625" style="1" customWidth="1"/>
    <col min="14080" max="14080" width="10.140625" style="1" customWidth="1"/>
    <col min="14081" max="14081" width="50.28515625" style="1" customWidth="1"/>
    <col min="14082" max="14082" width="13.42578125" style="1" customWidth="1"/>
    <col min="14083" max="14083" width="14.42578125" style="1" customWidth="1"/>
    <col min="14084" max="14086" width="17" style="1" customWidth="1"/>
    <col min="14087" max="14087" width="15.42578125" style="1" customWidth="1"/>
    <col min="14088" max="14334" width="9.140625" style="1"/>
    <col min="14335" max="14335" width="6.140625" style="1" customWidth="1"/>
    <col min="14336" max="14336" width="10.140625" style="1" customWidth="1"/>
    <col min="14337" max="14337" width="50.28515625" style="1" customWidth="1"/>
    <col min="14338" max="14338" width="13.42578125" style="1" customWidth="1"/>
    <col min="14339" max="14339" width="14.42578125" style="1" customWidth="1"/>
    <col min="14340" max="14342" width="17" style="1" customWidth="1"/>
    <col min="14343" max="14343" width="15.42578125" style="1" customWidth="1"/>
    <col min="14344" max="14590" width="9.140625" style="1"/>
    <col min="14591" max="14591" width="6.140625" style="1" customWidth="1"/>
    <col min="14592" max="14592" width="10.140625" style="1" customWidth="1"/>
    <col min="14593" max="14593" width="50.28515625" style="1" customWidth="1"/>
    <col min="14594" max="14594" width="13.42578125" style="1" customWidth="1"/>
    <col min="14595" max="14595" width="14.42578125" style="1" customWidth="1"/>
    <col min="14596" max="14598" width="17" style="1" customWidth="1"/>
    <col min="14599" max="14599" width="15.42578125" style="1" customWidth="1"/>
    <col min="14600" max="14846" width="9.140625" style="1"/>
    <col min="14847" max="14847" width="6.140625" style="1" customWidth="1"/>
    <col min="14848" max="14848" width="10.140625" style="1" customWidth="1"/>
    <col min="14849" max="14849" width="50.28515625" style="1" customWidth="1"/>
    <col min="14850" max="14850" width="13.42578125" style="1" customWidth="1"/>
    <col min="14851" max="14851" width="14.42578125" style="1" customWidth="1"/>
    <col min="14852" max="14854" width="17" style="1" customWidth="1"/>
    <col min="14855" max="14855" width="15.42578125" style="1" customWidth="1"/>
    <col min="14856" max="15102" width="9.140625" style="1"/>
    <col min="15103" max="15103" width="6.140625" style="1" customWidth="1"/>
    <col min="15104" max="15104" width="10.140625" style="1" customWidth="1"/>
    <col min="15105" max="15105" width="50.28515625" style="1" customWidth="1"/>
    <col min="15106" max="15106" width="13.42578125" style="1" customWidth="1"/>
    <col min="15107" max="15107" width="14.42578125" style="1" customWidth="1"/>
    <col min="15108" max="15110" width="17" style="1" customWidth="1"/>
    <col min="15111" max="15111" width="15.42578125" style="1" customWidth="1"/>
    <col min="15112" max="15358" width="9.140625" style="1"/>
    <col min="15359" max="15359" width="6.140625" style="1" customWidth="1"/>
    <col min="15360" max="15360" width="10.140625" style="1" customWidth="1"/>
    <col min="15361" max="15361" width="50.28515625" style="1" customWidth="1"/>
    <col min="15362" max="15362" width="13.42578125" style="1" customWidth="1"/>
    <col min="15363" max="15363" width="14.42578125" style="1" customWidth="1"/>
    <col min="15364" max="15366" width="17" style="1" customWidth="1"/>
    <col min="15367" max="15367" width="15.42578125" style="1" customWidth="1"/>
    <col min="15368" max="15614" width="9.140625" style="1"/>
    <col min="15615" max="15615" width="6.140625" style="1" customWidth="1"/>
    <col min="15616" max="15616" width="10.140625" style="1" customWidth="1"/>
    <col min="15617" max="15617" width="50.28515625" style="1" customWidth="1"/>
    <col min="15618" max="15618" width="13.42578125" style="1" customWidth="1"/>
    <col min="15619" max="15619" width="14.42578125" style="1" customWidth="1"/>
    <col min="15620" max="15622" width="17" style="1" customWidth="1"/>
    <col min="15623" max="15623" width="15.42578125" style="1" customWidth="1"/>
    <col min="15624" max="15870" width="9.140625" style="1"/>
    <col min="15871" max="15871" width="6.140625" style="1" customWidth="1"/>
    <col min="15872" max="15872" width="10.140625" style="1" customWidth="1"/>
    <col min="15873" max="15873" width="50.28515625" style="1" customWidth="1"/>
    <col min="15874" max="15874" width="13.42578125" style="1" customWidth="1"/>
    <col min="15875" max="15875" width="14.42578125" style="1" customWidth="1"/>
    <col min="15876" max="15878" width="17" style="1" customWidth="1"/>
    <col min="15879" max="15879" width="15.42578125" style="1" customWidth="1"/>
    <col min="15880" max="16126" width="9.140625" style="1"/>
    <col min="16127" max="16127" width="6.140625" style="1" customWidth="1"/>
    <col min="16128" max="16128" width="10.140625" style="1" customWidth="1"/>
    <col min="16129" max="16129" width="50.28515625" style="1" customWidth="1"/>
    <col min="16130" max="16130" width="13.42578125" style="1" customWidth="1"/>
    <col min="16131" max="16131" width="14.42578125" style="1" customWidth="1"/>
    <col min="16132" max="16134" width="17" style="1" customWidth="1"/>
    <col min="16135" max="16135" width="15.42578125" style="1" customWidth="1"/>
    <col min="16136" max="16384" width="9.140625" style="1"/>
  </cols>
  <sheetData>
    <row r="2" spans="1:7" ht="16.5">
      <c r="C2" s="2" t="s">
        <v>0</v>
      </c>
    </row>
    <row r="3" spans="1:7" ht="16.5">
      <c r="C3" s="2"/>
    </row>
    <row r="4" spans="1:7" ht="16.5">
      <c r="C4" s="4" t="s">
        <v>1</v>
      </c>
    </row>
    <row r="6" spans="1:7" s="8" customFormat="1" ht="33">
      <c r="A6" s="5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7" t="s">
        <v>7</v>
      </c>
      <c r="G6" s="7" t="s">
        <v>8</v>
      </c>
    </row>
    <row r="7" spans="1:7" ht="16.5">
      <c r="A7" s="9">
        <v>1</v>
      </c>
      <c r="B7" s="9" t="s">
        <v>9</v>
      </c>
      <c r="C7" s="10" t="s">
        <v>10</v>
      </c>
      <c r="D7" s="11">
        <v>380</v>
      </c>
      <c r="E7" s="11">
        <v>420</v>
      </c>
      <c r="F7" s="11">
        <v>460</v>
      </c>
      <c r="G7" s="11">
        <f>D7+E7+F7</f>
        <v>1260</v>
      </c>
    </row>
    <row r="8" spans="1:7" ht="16.5">
      <c r="A8" s="12">
        <v>2</v>
      </c>
      <c r="B8" s="13" t="s">
        <v>11</v>
      </c>
      <c r="C8" s="14" t="s">
        <v>12</v>
      </c>
      <c r="D8" s="15">
        <v>2140</v>
      </c>
      <c r="E8" s="15">
        <v>2420</v>
      </c>
      <c r="F8" s="15">
        <v>2700</v>
      </c>
      <c r="G8" s="11">
        <f t="shared" ref="G8:G32" si="0">D8+E8+F8</f>
        <v>7260</v>
      </c>
    </row>
    <row r="9" spans="1:7" ht="16.5">
      <c r="A9" s="9">
        <v>3</v>
      </c>
      <c r="B9" s="13" t="s">
        <v>13</v>
      </c>
      <c r="C9" s="14" t="s">
        <v>14</v>
      </c>
      <c r="D9" s="16">
        <v>160</v>
      </c>
      <c r="E9" s="16">
        <v>420</v>
      </c>
      <c r="F9" s="16">
        <v>320</v>
      </c>
      <c r="G9" s="11">
        <f t="shared" si="0"/>
        <v>900</v>
      </c>
    </row>
    <row r="10" spans="1:7" ht="16.5">
      <c r="A10" s="12">
        <v>4</v>
      </c>
      <c r="B10" s="17" t="s">
        <v>15</v>
      </c>
      <c r="C10" s="18" t="s">
        <v>16</v>
      </c>
      <c r="D10" s="16">
        <v>1380</v>
      </c>
      <c r="E10" s="16">
        <v>1540</v>
      </c>
      <c r="F10" s="16">
        <v>1720</v>
      </c>
      <c r="G10" s="11">
        <f t="shared" si="0"/>
        <v>4640</v>
      </c>
    </row>
    <row r="11" spans="1:7" ht="16.5">
      <c r="A11" s="9">
        <v>5</v>
      </c>
      <c r="B11" s="19" t="s">
        <v>17</v>
      </c>
      <c r="C11" s="20" t="s">
        <v>18</v>
      </c>
      <c r="D11" s="21">
        <v>11120</v>
      </c>
      <c r="E11" s="21">
        <v>12300</v>
      </c>
      <c r="F11" s="21">
        <v>13820</v>
      </c>
      <c r="G11" s="11">
        <f t="shared" si="0"/>
        <v>37240</v>
      </c>
    </row>
    <row r="12" spans="1:7" ht="16.5">
      <c r="A12" s="12">
        <v>6</v>
      </c>
      <c r="B12" s="9" t="s">
        <v>19</v>
      </c>
      <c r="C12" s="10" t="s">
        <v>20</v>
      </c>
      <c r="D12" s="11">
        <v>180</v>
      </c>
      <c r="E12" s="11">
        <v>260</v>
      </c>
      <c r="F12" s="11">
        <v>260</v>
      </c>
      <c r="G12" s="11">
        <f t="shared" si="0"/>
        <v>700</v>
      </c>
    </row>
    <row r="13" spans="1:7" ht="16.5">
      <c r="A13" s="9">
        <v>7</v>
      </c>
      <c r="B13" s="19" t="s">
        <v>21</v>
      </c>
      <c r="C13" s="20" t="s">
        <v>22</v>
      </c>
      <c r="D13" s="21">
        <v>2720</v>
      </c>
      <c r="E13" s="21">
        <v>3020</v>
      </c>
      <c r="F13" s="21">
        <v>3400</v>
      </c>
      <c r="G13" s="11">
        <f t="shared" si="0"/>
        <v>9140</v>
      </c>
    </row>
    <row r="14" spans="1:7" ht="16.5">
      <c r="A14" s="12">
        <v>8</v>
      </c>
      <c r="B14" s="9" t="s">
        <v>23</v>
      </c>
      <c r="C14" s="10" t="s">
        <v>24</v>
      </c>
      <c r="D14" s="11">
        <v>2840</v>
      </c>
      <c r="E14" s="11">
        <v>3060</v>
      </c>
      <c r="F14" s="11">
        <v>3440</v>
      </c>
      <c r="G14" s="11">
        <f t="shared" si="0"/>
        <v>9340</v>
      </c>
    </row>
    <row r="15" spans="1:7" ht="16.5">
      <c r="A15" s="9">
        <v>9</v>
      </c>
      <c r="B15" s="9" t="s">
        <v>25</v>
      </c>
      <c r="C15" s="10" t="s">
        <v>26</v>
      </c>
      <c r="D15" s="11">
        <v>0</v>
      </c>
      <c r="E15" s="11">
        <v>120</v>
      </c>
      <c r="F15" s="11">
        <v>60</v>
      </c>
      <c r="G15" s="11">
        <f t="shared" si="0"/>
        <v>180</v>
      </c>
    </row>
    <row r="16" spans="1:7" ht="16.5">
      <c r="A16" s="12">
        <v>10</v>
      </c>
      <c r="B16" s="9" t="s">
        <v>27</v>
      </c>
      <c r="C16" s="22" t="s">
        <v>28</v>
      </c>
      <c r="D16" s="11">
        <v>980</v>
      </c>
      <c r="E16" s="11">
        <v>1100</v>
      </c>
      <c r="F16" s="11">
        <v>1240</v>
      </c>
      <c r="G16" s="11">
        <f t="shared" si="0"/>
        <v>3320</v>
      </c>
    </row>
    <row r="17" spans="1:9" ht="16.5">
      <c r="A17" s="9">
        <v>11</v>
      </c>
      <c r="B17" s="13" t="s">
        <v>29</v>
      </c>
      <c r="C17" s="14" t="s">
        <v>30</v>
      </c>
      <c r="D17" s="16">
        <v>1040</v>
      </c>
      <c r="E17" s="16">
        <v>1140</v>
      </c>
      <c r="F17" s="16">
        <v>1280</v>
      </c>
      <c r="G17" s="11">
        <f t="shared" si="0"/>
        <v>3460</v>
      </c>
    </row>
    <row r="18" spans="1:9" s="26" customFormat="1" ht="16.5">
      <c r="A18" s="12">
        <v>12</v>
      </c>
      <c r="B18" s="19" t="s">
        <v>31</v>
      </c>
      <c r="C18" s="23" t="s">
        <v>32</v>
      </c>
      <c r="D18" s="16">
        <v>340</v>
      </c>
      <c r="E18" s="16">
        <v>360</v>
      </c>
      <c r="F18" s="16">
        <v>420</v>
      </c>
      <c r="G18" s="11">
        <f t="shared" si="0"/>
        <v>1120</v>
      </c>
      <c r="H18" s="24"/>
      <c r="I18" s="25"/>
    </row>
    <row r="19" spans="1:9" s="26" customFormat="1" ht="16.5">
      <c r="A19" s="9">
        <v>13</v>
      </c>
      <c r="B19" s="19" t="s">
        <v>33</v>
      </c>
      <c r="C19" s="20" t="s">
        <v>34</v>
      </c>
      <c r="D19" s="21">
        <v>880</v>
      </c>
      <c r="E19" s="21">
        <v>1020</v>
      </c>
      <c r="F19" s="21">
        <v>1120</v>
      </c>
      <c r="G19" s="11">
        <f t="shared" si="0"/>
        <v>3020</v>
      </c>
      <c r="H19" s="24"/>
      <c r="I19" s="25"/>
    </row>
    <row r="20" spans="1:9" s="26" customFormat="1" ht="16.5">
      <c r="A20" s="12">
        <v>14</v>
      </c>
      <c r="B20" s="19" t="s">
        <v>35</v>
      </c>
      <c r="C20" s="20" t="s">
        <v>36</v>
      </c>
      <c r="D20" s="21">
        <v>120</v>
      </c>
      <c r="E20" s="21">
        <v>120</v>
      </c>
      <c r="F20" s="21">
        <v>140</v>
      </c>
      <c r="G20" s="11">
        <f t="shared" si="0"/>
        <v>380</v>
      </c>
      <c r="H20" s="24"/>
      <c r="I20" s="25"/>
    </row>
    <row r="21" spans="1:9" s="26" customFormat="1" ht="16.5">
      <c r="A21" s="9">
        <v>15</v>
      </c>
      <c r="B21" s="19" t="s">
        <v>37</v>
      </c>
      <c r="C21" s="20" t="s">
        <v>38</v>
      </c>
      <c r="D21" s="21">
        <v>620</v>
      </c>
      <c r="E21" s="21">
        <v>700</v>
      </c>
      <c r="F21" s="21">
        <v>800</v>
      </c>
      <c r="G21" s="11">
        <f t="shared" si="0"/>
        <v>2120</v>
      </c>
      <c r="H21" s="24"/>
      <c r="I21" s="25"/>
    </row>
    <row r="22" spans="1:9" s="26" customFormat="1" ht="16.5">
      <c r="A22" s="12">
        <v>16</v>
      </c>
      <c r="B22" s="19" t="s">
        <v>39</v>
      </c>
      <c r="C22" s="20" t="s">
        <v>40</v>
      </c>
      <c r="D22" s="21">
        <v>460</v>
      </c>
      <c r="E22" s="21">
        <v>500</v>
      </c>
      <c r="F22" s="21">
        <v>560</v>
      </c>
      <c r="G22" s="11">
        <f t="shared" si="0"/>
        <v>1520</v>
      </c>
      <c r="H22" s="24"/>
      <c r="I22" s="25"/>
    </row>
    <row r="23" spans="1:9" s="26" customFormat="1" ht="16.5">
      <c r="A23" s="9">
        <v>17</v>
      </c>
      <c r="B23" s="19" t="s">
        <v>41</v>
      </c>
      <c r="C23" s="20" t="s">
        <v>42</v>
      </c>
      <c r="D23" s="21">
        <v>860</v>
      </c>
      <c r="E23" s="21">
        <v>1360</v>
      </c>
      <c r="F23" s="21">
        <v>1260</v>
      </c>
      <c r="G23" s="11">
        <f t="shared" si="0"/>
        <v>3480</v>
      </c>
      <c r="H23" s="24"/>
      <c r="I23" s="25"/>
    </row>
    <row r="24" spans="1:9" s="26" customFormat="1" ht="16.5">
      <c r="A24" s="12">
        <v>18</v>
      </c>
      <c r="B24" s="9" t="s">
        <v>43</v>
      </c>
      <c r="C24" s="10" t="s">
        <v>44</v>
      </c>
      <c r="D24" s="11">
        <v>2860</v>
      </c>
      <c r="E24" s="11">
        <v>3160</v>
      </c>
      <c r="F24" s="11">
        <v>3520</v>
      </c>
      <c r="G24" s="11">
        <f t="shared" si="0"/>
        <v>9540</v>
      </c>
      <c r="H24" s="24"/>
      <c r="I24" s="25"/>
    </row>
    <row r="25" spans="1:9" s="26" customFormat="1" ht="16.5">
      <c r="A25" s="9">
        <v>19</v>
      </c>
      <c r="B25" s="9" t="s">
        <v>45</v>
      </c>
      <c r="C25" s="10" t="s">
        <v>46</v>
      </c>
      <c r="D25" s="11">
        <v>760</v>
      </c>
      <c r="E25" s="11">
        <v>860</v>
      </c>
      <c r="F25" s="11">
        <v>960</v>
      </c>
      <c r="G25" s="11">
        <f t="shared" si="0"/>
        <v>2580</v>
      </c>
      <c r="H25" s="24"/>
      <c r="I25" s="25"/>
    </row>
    <row r="26" spans="1:9" ht="16.5">
      <c r="A26" s="12">
        <v>20</v>
      </c>
      <c r="B26" s="19" t="s">
        <v>47</v>
      </c>
      <c r="C26" s="27" t="s">
        <v>48</v>
      </c>
      <c r="D26" s="16">
        <v>1120</v>
      </c>
      <c r="E26" s="16">
        <v>1220</v>
      </c>
      <c r="F26" s="16">
        <v>1360</v>
      </c>
      <c r="G26" s="11">
        <f t="shared" si="0"/>
        <v>3700</v>
      </c>
      <c r="H26" s="24"/>
      <c r="I26" s="28"/>
    </row>
    <row r="27" spans="1:9" ht="16.5">
      <c r="A27" s="9">
        <v>21</v>
      </c>
      <c r="B27" s="19" t="s">
        <v>49</v>
      </c>
      <c r="C27" s="20" t="s">
        <v>50</v>
      </c>
      <c r="D27" s="21">
        <v>380</v>
      </c>
      <c r="E27" s="21">
        <v>460</v>
      </c>
      <c r="F27" s="21">
        <v>500</v>
      </c>
      <c r="G27" s="11">
        <f t="shared" si="0"/>
        <v>1340</v>
      </c>
      <c r="H27" s="24"/>
      <c r="I27" s="28"/>
    </row>
    <row r="28" spans="1:9" ht="16.5">
      <c r="A28" s="12">
        <v>22</v>
      </c>
      <c r="B28" s="9" t="s">
        <v>51</v>
      </c>
      <c r="C28" s="10" t="s">
        <v>52</v>
      </c>
      <c r="D28" s="11">
        <v>340</v>
      </c>
      <c r="E28" s="11">
        <v>400</v>
      </c>
      <c r="F28" s="11">
        <v>440</v>
      </c>
      <c r="G28" s="11">
        <f t="shared" si="0"/>
        <v>1180</v>
      </c>
      <c r="H28" s="24"/>
      <c r="I28" s="28"/>
    </row>
    <row r="29" spans="1:9" s="29" customFormat="1" ht="16.5">
      <c r="A29" s="9">
        <v>23</v>
      </c>
      <c r="B29" s="19" t="s">
        <v>53</v>
      </c>
      <c r="C29" s="23" t="s">
        <v>54</v>
      </c>
      <c r="D29" s="16">
        <v>480</v>
      </c>
      <c r="E29" s="16">
        <v>520</v>
      </c>
      <c r="F29" s="16">
        <v>580</v>
      </c>
      <c r="G29" s="11">
        <f t="shared" si="0"/>
        <v>1580</v>
      </c>
      <c r="H29" s="24"/>
      <c r="I29" s="28"/>
    </row>
    <row r="30" spans="1:9" s="29" customFormat="1" ht="16.5">
      <c r="A30" s="12">
        <v>24</v>
      </c>
      <c r="B30" s="19" t="s">
        <v>55</v>
      </c>
      <c r="C30" s="20" t="s">
        <v>56</v>
      </c>
      <c r="D30" s="21">
        <v>360</v>
      </c>
      <c r="E30" s="21">
        <v>400</v>
      </c>
      <c r="F30" s="21">
        <v>440</v>
      </c>
      <c r="G30" s="11">
        <f t="shared" si="0"/>
        <v>1200</v>
      </c>
      <c r="H30" s="1"/>
      <c r="I30" s="1"/>
    </row>
    <row r="31" spans="1:9" s="29" customFormat="1" ht="16.5">
      <c r="A31" s="9">
        <v>25</v>
      </c>
      <c r="B31" s="19" t="s">
        <v>57</v>
      </c>
      <c r="C31" s="20" t="s">
        <v>58</v>
      </c>
      <c r="D31" s="21">
        <v>460</v>
      </c>
      <c r="E31" s="21">
        <v>520</v>
      </c>
      <c r="F31" s="21">
        <v>580</v>
      </c>
      <c r="G31" s="11">
        <f t="shared" si="0"/>
        <v>1560</v>
      </c>
      <c r="H31" s="1"/>
      <c r="I31" s="1"/>
    </row>
    <row r="32" spans="1:9" s="29" customFormat="1" ht="16.5">
      <c r="A32" s="12">
        <v>26</v>
      </c>
      <c r="B32" s="19" t="s">
        <v>59</v>
      </c>
      <c r="C32" s="20" t="s">
        <v>60</v>
      </c>
      <c r="D32" s="21">
        <v>500</v>
      </c>
      <c r="E32" s="21">
        <v>560</v>
      </c>
      <c r="F32" s="21">
        <v>620</v>
      </c>
      <c r="G32" s="11">
        <f t="shared" si="0"/>
        <v>1680</v>
      </c>
      <c r="H32" s="1"/>
      <c r="I32" s="1"/>
    </row>
    <row r="33" spans="1:7" s="4" customFormat="1" ht="16.5">
      <c r="A33" s="30"/>
      <c r="B33" s="30"/>
      <c r="C33" s="30" t="s">
        <v>61</v>
      </c>
      <c r="D33" s="31">
        <f>SUM(D7:D32)</f>
        <v>33480</v>
      </c>
      <c r="E33" s="31">
        <f>SUM(E7:E32)</f>
        <v>37960</v>
      </c>
      <c r="F33" s="31">
        <f>SUM(F7:F32)</f>
        <v>42000</v>
      </c>
      <c r="G33" s="31">
        <f>SUM(G7:G32)</f>
        <v>113440</v>
      </c>
    </row>
    <row r="35" spans="1:7" ht="16.5">
      <c r="C35" s="32"/>
      <c r="D35" s="33"/>
      <c r="E35" s="33"/>
      <c r="F35" s="33"/>
      <c r="G35" s="33"/>
    </row>
    <row r="36" spans="1:7" ht="16.5">
      <c r="D36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J17"/>
  <sheetViews>
    <sheetView workbookViewId="0">
      <selection activeCell="G23" sqref="G23"/>
    </sheetView>
  </sheetViews>
  <sheetFormatPr defaultRowHeight="16.5"/>
  <cols>
    <col min="1" max="1" width="7.42578125" style="36" customWidth="1"/>
    <col min="2" max="2" width="9.28515625" style="36" customWidth="1"/>
    <col min="3" max="3" width="7" style="36" customWidth="1"/>
    <col min="4" max="4" width="32.42578125" style="36" customWidth="1"/>
    <col min="5" max="9" width="16.140625" style="36" customWidth="1"/>
    <col min="10" max="10" width="11.28515625" style="36" bestFit="1" customWidth="1"/>
    <col min="11" max="16384" width="9.140625" style="36"/>
  </cols>
  <sheetData>
    <row r="3" spans="1:10">
      <c r="A3" s="35" t="s">
        <v>62</v>
      </c>
    </row>
    <row r="4" spans="1:10">
      <c r="B4" s="37"/>
      <c r="C4" s="38"/>
    </row>
    <row r="5" spans="1:10">
      <c r="B5" s="39" t="s">
        <v>63</v>
      </c>
      <c r="D5" s="40"/>
    </row>
    <row r="6" spans="1:10">
      <c r="B6" s="41"/>
      <c r="D6" s="40"/>
    </row>
    <row r="7" spans="1:10">
      <c r="D7" s="40"/>
    </row>
    <row r="8" spans="1:10" s="46" customFormat="1" ht="60.75" customHeight="1">
      <c r="A8" s="42" t="s">
        <v>64</v>
      </c>
      <c r="B8" s="42" t="s">
        <v>65</v>
      </c>
      <c r="C8" s="42" t="s">
        <v>66</v>
      </c>
      <c r="D8" s="42" t="s">
        <v>67</v>
      </c>
      <c r="E8" s="43" t="s">
        <v>5</v>
      </c>
      <c r="F8" s="44" t="s">
        <v>68</v>
      </c>
      <c r="G8" s="44" t="s">
        <v>7</v>
      </c>
      <c r="H8" s="44" t="s">
        <v>8</v>
      </c>
      <c r="I8" s="45"/>
    </row>
    <row r="9" spans="1:10" s="53" customFormat="1" ht="31.5" customHeight="1">
      <c r="A9" s="47">
        <v>1</v>
      </c>
      <c r="B9" s="48" t="s">
        <v>69</v>
      </c>
      <c r="C9" s="48" t="s">
        <v>70</v>
      </c>
      <c r="D9" s="49" t="s">
        <v>71</v>
      </c>
      <c r="E9" s="50">
        <v>724000</v>
      </c>
      <c r="F9" s="50">
        <v>836000</v>
      </c>
      <c r="G9" s="50">
        <v>860000</v>
      </c>
      <c r="H9" s="50">
        <f>E9+F9+G9</f>
        <v>2420000</v>
      </c>
      <c r="I9" s="51"/>
      <c r="J9" s="52"/>
    </row>
    <row r="10" spans="1:10" s="53" customFormat="1" ht="33">
      <c r="A10" s="47">
        <v>2</v>
      </c>
      <c r="B10" s="48" t="s">
        <v>72</v>
      </c>
      <c r="C10" s="48" t="s">
        <v>70</v>
      </c>
      <c r="D10" s="49" t="s">
        <v>73</v>
      </c>
      <c r="E10" s="50">
        <v>508000</v>
      </c>
      <c r="F10" s="50">
        <v>560000</v>
      </c>
      <c r="G10" s="50">
        <v>600000</v>
      </c>
      <c r="H10" s="50">
        <f>E10+F10+G10</f>
        <v>1668000</v>
      </c>
      <c r="I10" s="51"/>
      <c r="J10" s="52"/>
    </row>
    <row r="11" spans="1:10" s="60" customFormat="1" ht="34.5" customHeight="1">
      <c r="A11" s="54"/>
      <c r="B11" s="55"/>
      <c r="C11" s="55"/>
      <c r="D11" s="56" t="s">
        <v>61</v>
      </c>
      <c r="E11" s="57">
        <f>E9+E10</f>
        <v>1232000</v>
      </c>
      <c r="F11" s="57">
        <f>F9+F10</f>
        <v>1396000</v>
      </c>
      <c r="G11" s="57">
        <f>G9+G10</f>
        <v>1460000</v>
      </c>
      <c r="H11" s="57">
        <f>H9+H10</f>
        <v>4088000</v>
      </c>
      <c r="I11" s="58"/>
      <c r="J11" s="59"/>
    </row>
    <row r="12" spans="1:10">
      <c r="E12" s="52"/>
      <c r="F12" s="52"/>
      <c r="G12" s="52"/>
      <c r="H12" s="52"/>
      <c r="I12" s="52"/>
    </row>
    <row r="13" spans="1:10">
      <c r="D13" s="32"/>
      <c r="E13" s="59"/>
      <c r="F13" s="59"/>
      <c r="G13" s="59"/>
      <c r="H13" s="59"/>
      <c r="I13" s="52"/>
    </row>
    <row r="14" spans="1:10">
      <c r="D14" s="52"/>
      <c r="E14" s="52"/>
      <c r="F14" s="52"/>
      <c r="G14" s="52"/>
      <c r="H14" s="52"/>
      <c r="I14" s="52"/>
    </row>
    <row r="15" spans="1:10">
      <c r="E15" s="52"/>
      <c r="F15" s="52"/>
      <c r="G15" s="52"/>
      <c r="H15" s="52"/>
      <c r="I15" s="52"/>
    </row>
    <row r="16" spans="1:10">
      <c r="E16" s="52"/>
      <c r="F16" s="52"/>
      <c r="G16" s="52"/>
      <c r="H16" s="52"/>
      <c r="I16" s="52"/>
    </row>
    <row r="17" spans="9:9">
      <c r="I17" s="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4:H15"/>
  <sheetViews>
    <sheetView workbookViewId="0">
      <selection activeCell="C21" sqref="C21"/>
    </sheetView>
  </sheetViews>
  <sheetFormatPr defaultRowHeight="16.5"/>
  <cols>
    <col min="1" max="1" width="7.85546875" style="62" customWidth="1"/>
    <col min="2" max="2" width="9.28515625" style="62" customWidth="1"/>
    <col min="3" max="3" width="27.5703125" style="62" customWidth="1"/>
    <col min="4" max="7" width="12" style="62" customWidth="1"/>
    <col min="8" max="8" width="12.85546875" style="62" customWidth="1"/>
    <col min="9" max="16384" width="9.140625" style="62"/>
  </cols>
  <sheetData>
    <row r="4" spans="1:8">
      <c r="A4" s="61" t="s">
        <v>74</v>
      </c>
    </row>
    <row r="5" spans="1:8">
      <c r="B5" s="63"/>
    </row>
    <row r="6" spans="1:8">
      <c r="B6" s="39" t="s">
        <v>75</v>
      </c>
      <c r="C6" s="64"/>
    </row>
    <row r="7" spans="1:8">
      <c r="B7" s="41"/>
      <c r="C7" s="64"/>
    </row>
    <row r="8" spans="1:8" ht="24.75" customHeight="1">
      <c r="C8" s="64"/>
    </row>
    <row r="9" spans="1:8" s="68" customFormat="1" ht="47.25" customHeight="1">
      <c r="A9" s="65" t="s">
        <v>64</v>
      </c>
      <c r="B9" s="65" t="s">
        <v>65</v>
      </c>
      <c r="C9" s="65" t="s">
        <v>67</v>
      </c>
      <c r="D9" s="66" t="s">
        <v>76</v>
      </c>
      <c r="E9" s="66" t="s">
        <v>77</v>
      </c>
      <c r="F9" s="66" t="s">
        <v>78</v>
      </c>
      <c r="G9" s="66" t="s">
        <v>8</v>
      </c>
      <c r="H9" s="67"/>
    </row>
    <row r="10" spans="1:8" ht="32.25" customHeight="1">
      <c r="A10" s="69">
        <v>1</v>
      </c>
      <c r="B10" s="70" t="s">
        <v>79</v>
      </c>
      <c r="C10" s="70" t="s">
        <v>80</v>
      </c>
      <c r="D10" s="71">
        <v>701</v>
      </c>
      <c r="E10" s="71">
        <v>2103</v>
      </c>
      <c r="F10" s="71">
        <v>701</v>
      </c>
      <c r="G10" s="71">
        <f>D10+E10+F10</f>
        <v>3505</v>
      </c>
      <c r="H10" s="72"/>
    </row>
    <row r="12" spans="1:8">
      <c r="C12" s="73"/>
      <c r="D12" s="74"/>
      <c r="E12" s="74"/>
      <c r="F12" s="74"/>
      <c r="G12" s="74"/>
      <c r="H12" s="74"/>
    </row>
    <row r="13" spans="1:8">
      <c r="C13" s="73"/>
      <c r="D13" s="75"/>
      <c r="E13" s="75"/>
      <c r="F13" s="75"/>
      <c r="G13" s="75"/>
      <c r="H13" s="75"/>
    </row>
    <row r="14" spans="1:8">
      <c r="D14" s="76"/>
      <c r="E14" s="76"/>
      <c r="F14" s="76"/>
      <c r="G14" s="76"/>
      <c r="H14" s="76"/>
    </row>
    <row r="15" spans="1:8">
      <c r="D15" s="76"/>
      <c r="E15" s="76"/>
      <c r="F15" s="76"/>
      <c r="G15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</vt:lpstr>
      <vt:lpstr>PET-CT</vt:lpstr>
      <vt:lpstr>Ewing si Neuroblastom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2020-03-03T06:36:23Z</dcterms:created>
  <dcterms:modified xsi:type="dcterms:W3CDTF">2020-03-03T06:45:38Z</dcterms:modified>
</cp:coreProperties>
</file>